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941149B8-E4FC-4357-9C6F-0C683D5CD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5" l="1"/>
  <c r="C53" i="5"/>
  <c r="B53" i="5"/>
  <c r="B48" i="5"/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49" i="5"/>
  <c r="D48" i="5"/>
  <c r="C55" i="5"/>
  <c r="C49" i="5"/>
  <c r="C48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B57" i="5"/>
  <c r="B59" i="5" s="1"/>
  <c r="C72" i="5"/>
  <c r="C74" i="5" s="1"/>
  <c r="D72" i="5"/>
  <c r="D74" i="5" s="1"/>
  <c r="C21" i="5" l="1"/>
  <c r="C23" i="5" s="1"/>
  <c r="C25" i="5" s="1"/>
  <c r="C3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<sst xmlns="http://schemas.openxmlformats.org/spreadsheetml/2006/main" count="241" uniqueCount="166">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</sst>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10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Protection="1">
      <protection locked="0"/>
    </xf>
    <xf numFmtId="4" fontId="1" fillId="0" borderId="14" xfId="4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topLeftCell="A56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3" t="s">
        <v>2</v>
      </c>
      <c r="B1" s="84"/>
      <c r="C1" s="84"/>
      <c r="D1" s="85"/>
    </row>
    <row r="2" spans="1:4" x14ac:dyDescent="0.25">
      <c r="A2" s="56" t="e">
        <f>#REF!</f>
        <v>#REF!</v>
      </c>
      <c r="B2" s="57"/>
      <c r="C2" s="57"/>
      <c r="D2" s="58"/>
    </row>
    <row r="3" spans="1:4" x14ac:dyDescent="0.25">
      <c r="A3" s="59" t="s">
        <v>3</v>
      </c>
      <c r="B3" s="60"/>
      <c r="C3" s="60"/>
      <c r="D3" s="61"/>
    </row>
    <row r="4" spans="1:4" x14ac:dyDescent="0.25">
      <c r="A4" s="59" t="e">
        <f>#REF!</f>
        <v>#REF!</v>
      </c>
      <c r="B4" s="60"/>
      <c r="C4" s="60"/>
      <c r="D4" s="61"/>
    </row>
    <row r="5" spans="1:4" x14ac:dyDescent="0.25">
      <c r="A5" s="62" t="s">
        <v>0</v>
      </c>
      <c r="B5" s="63"/>
      <c r="C5" s="63"/>
      <c r="D5" s="64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12701129.449999999</v>
      </c>
      <c r="C8" s="6">
        <f>SUM(C9:C11)</f>
        <v>11777139.300000001</v>
      </c>
      <c r="D8" s="6">
        <f>SUM(D9:D11)</f>
        <v>11777139.300000001</v>
      </c>
    </row>
    <row r="9" spans="1:4" x14ac:dyDescent="0.25">
      <c r="A9" s="31" t="s">
        <v>8</v>
      </c>
      <c r="B9" s="81">
        <v>12701129.449999999</v>
      </c>
      <c r="C9" s="81">
        <v>11777139.300000001</v>
      </c>
      <c r="D9" s="81">
        <v>11777139.300000001</v>
      </c>
    </row>
    <row r="10" spans="1:4" x14ac:dyDescent="0.25">
      <c r="A10" s="31" t="s">
        <v>9</v>
      </c>
      <c r="B10" s="51">
        <v>0</v>
      </c>
      <c r="C10" s="51">
        <v>0</v>
      </c>
      <c r="D10" s="51">
        <v>0</v>
      </c>
    </row>
    <row r="11" spans="1:4" x14ac:dyDescent="0.25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6">
        <f>B14+B15</f>
        <v>12701129.449999999</v>
      </c>
      <c r="C13" s="6">
        <f>C14+C15</f>
        <v>12535250.4</v>
      </c>
      <c r="D13" s="6">
        <f>D14+D15</f>
        <v>12535250.4</v>
      </c>
    </row>
    <row r="14" spans="1:4" x14ac:dyDescent="0.25">
      <c r="A14" s="31" t="s">
        <v>12</v>
      </c>
      <c r="B14" s="82">
        <v>12701129.449999999</v>
      </c>
      <c r="C14" s="82">
        <v>12535250.4</v>
      </c>
      <c r="D14" s="82">
        <v>12535250.4</v>
      </c>
    </row>
    <row r="15" spans="1:4" x14ac:dyDescent="0.25">
      <c r="A15" s="31" t="s">
        <v>13</v>
      </c>
      <c r="B15" s="51">
        <v>0</v>
      </c>
      <c r="C15" s="51">
        <v>0</v>
      </c>
      <c r="D15" s="51">
        <v>0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1196038.17</v>
      </c>
      <c r="D17" s="6">
        <f>D18+D19</f>
        <v>1196038.17</v>
      </c>
    </row>
    <row r="18" spans="1:4" x14ac:dyDescent="0.25">
      <c r="A18" s="31" t="s">
        <v>15</v>
      </c>
      <c r="B18" s="8">
        <v>0</v>
      </c>
      <c r="C18" s="25">
        <v>1196038.17</v>
      </c>
      <c r="D18" s="25">
        <v>1196038.17</v>
      </c>
    </row>
    <row r="19" spans="1:4" x14ac:dyDescent="0.25">
      <c r="A19" s="31" t="s">
        <v>16</v>
      </c>
      <c r="B19" s="8">
        <v>0</v>
      </c>
      <c r="C19" s="25">
        <v>0</v>
      </c>
      <c r="D19" s="25">
        <v>0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437927.0700000003</v>
      </c>
      <c r="D21" s="6">
        <f>D8-D13+D17</f>
        <v>437927.0700000003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0</v>
      </c>
      <c r="C23" s="6">
        <f>C21-C11</f>
        <v>437927.0700000003</v>
      </c>
      <c r="D23" s="6">
        <f>D21-D11</f>
        <v>437927.0700000003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0</v>
      </c>
      <c r="C25" s="6">
        <f>C23-C17</f>
        <v>-758111.09999999963</v>
      </c>
      <c r="D25" s="6">
        <f>D23-D17</f>
        <v>-758111.09999999963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0</v>
      </c>
      <c r="C33" s="2">
        <f>C25+C29</f>
        <v>-758111.09999999963</v>
      </c>
      <c r="D33" s="2">
        <f>D25+D29</f>
        <v>-758111.09999999963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f>B9</f>
        <v>12701129.449999999</v>
      </c>
      <c r="C48" s="53">
        <f>C9</f>
        <v>11777139.300000001</v>
      </c>
      <c r="D48" s="53">
        <f>D9</f>
        <v>11777139.300000001</v>
      </c>
    </row>
    <row r="49" spans="1:4" x14ac:dyDescent="0.25">
      <c r="A49" s="13" t="s">
        <v>36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25">
      <c r="A50" s="54" t="s">
        <v>29</v>
      </c>
      <c r="B50" s="25">
        <v>0</v>
      </c>
      <c r="C50" s="25">
        <v>0</v>
      </c>
      <c r="D50" s="25">
        <v>0</v>
      </c>
    </row>
    <row r="51" spans="1:4" x14ac:dyDescent="0.25">
      <c r="A51" s="54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12701129.449999999</v>
      </c>
      <c r="C53" s="25">
        <f>C14</f>
        <v>12535250.4</v>
      </c>
      <c r="D53" s="25">
        <f>D14</f>
        <v>12535250.4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1196038.17</v>
      </c>
      <c r="D55" s="25">
        <f>D18</f>
        <v>1196038.17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f>B48+B49-B53+B55</f>
        <v>0</v>
      </c>
      <c r="C57" s="2">
        <f>C48+C49-C53+C55</f>
        <v>437927.0700000003</v>
      </c>
      <c r="D57" s="2">
        <f>D48+D49-D53+D55</f>
        <v>437927.0700000003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0</v>
      </c>
      <c r="C59" s="2">
        <f>C57-C49</f>
        <v>437927.0700000003</v>
      </c>
      <c r="D59" s="2">
        <f>D57-D49</f>
        <v>437927.0700000003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9:D52 B63:D74 B10:D13 B15:D17 C48:D48 B54:D59 B19:D20 B18 B22:D25 B21 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7" t="s">
        <v>58</v>
      </c>
      <c r="B6" s="19">
        <v>2022</v>
      </c>
      <c r="C6" s="87">
        <f>+B6+1</f>
        <v>2023</v>
      </c>
      <c r="D6" s="87">
        <f>+C6+1</f>
        <v>2024</v>
      </c>
      <c r="E6" s="87">
        <f>+D6+1</f>
        <v>2025</v>
      </c>
      <c r="F6" s="87">
        <f>+E6+1</f>
        <v>2026</v>
      </c>
      <c r="G6" s="87">
        <f>+F6+1</f>
        <v>2027</v>
      </c>
    </row>
    <row r="7" spans="1:7" ht="83.25" customHeight="1" x14ac:dyDescent="0.25">
      <c r="A7" s="88"/>
      <c r="B7" s="43" t="s">
        <v>59</v>
      </c>
      <c r="C7" s="88"/>
      <c r="D7" s="88"/>
      <c r="E7" s="88"/>
      <c r="F7" s="88"/>
      <c r="G7" s="88"/>
    </row>
    <row r="8" spans="1:7" ht="30" x14ac:dyDescent="0.25">
      <c r="A8" s="44" t="s">
        <v>60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65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66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67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69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70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71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72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73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0" t="s">
        <v>74</v>
      </c>
      <c r="B1" s="90"/>
      <c r="C1" s="90"/>
      <c r="D1" s="90"/>
      <c r="E1" s="90"/>
      <c r="F1" s="90"/>
      <c r="G1" s="90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75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1" t="s">
        <v>76</v>
      </c>
      <c r="B6" s="19">
        <v>2022</v>
      </c>
      <c r="C6" s="87">
        <f>+B6+1</f>
        <v>2023</v>
      </c>
      <c r="D6" s="87">
        <f>+C6+1</f>
        <v>2024</v>
      </c>
      <c r="E6" s="87">
        <f>+D6+1</f>
        <v>2025</v>
      </c>
      <c r="F6" s="87">
        <f>+E6+1</f>
        <v>2026</v>
      </c>
      <c r="G6" s="87">
        <f>+F6+1</f>
        <v>2027</v>
      </c>
    </row>
    <row r="7" spans="1:7" ht="57.75" customHeight="1" x14ac:dyDescent="0.25">
      <c r="A7" s="92"/>
      <c r="B7" s="20" t="s">
        <v>59</v>
      </c>
      <c r="C7" s="88"/>
      <c r="D7" s="88"/>
      <c r="E7" s="88"/>
      <c r="F7" s="88"/>
      <c r="G7" s="88"/>
    </row>
    <row r="8" spans="1:7" x14ac:dyDescent="0.25">
      <c r="A8" s="17" t="s">
        <v>77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80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86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87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84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86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89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0" t="s">
        <v>90</v>
      </c>
      <c r="B1" s="90"/>
      <c r="C1" s="90"/>
      <c r="D1" s="90"/>
      <c r="E1" s="90"/>
      <c r="F1" s="90"/>
      <c r="G1" s="90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91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4" t="s">
        <v>58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19">
        <f>+F5+1</f>
        <v>2022</v>
      </c>
    </row>
    <row r="6" spans="1:7" ht="32.25" x14ac:dyDescent="0.25">
      <c r="A6" s="86"/>
      <c r="B6" s="96"/>
      <c r="C6" s="96"/>
      <c r="D6" s="96"/>
      <c r="E6" s="96"/>
      <c r="F6" s="96"/>
      <c r="G6" s="20" t="s">
        <v>92</v>
      </c>
    </row>
    <row r="7" spans="1:7" x14ac:dyDescent="0.25">
      <c r="A7" s="35" t="s">
        <v>60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93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94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95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96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97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98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99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100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101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102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103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104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66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105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106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107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108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109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70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110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72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111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112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3" t="s">
        <v>113</v>
      </c>
      <c r="B39" s="93"/>
      <c r="C39" s="93"/>
      <c r="D39" s="93"/>
      <c r="E39" s="93"/>
      <c r="F39" s="93"/>
      <c r="G39" s="93"/>
    </row>
    <row r="40" spans="1:7" x14ac:dyDescent="0.25">
      <c r="A40" s="93" t="s">
        <v>114</v>
      </c>
      <c r="B40" s="93"/>
      <c r="C40" s="93"/>
      <c r="D40" s="93"/>
      <c r="E40" s="93"/>
      <c r="F40" s="93"/>
      <c r="G40" s="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0" t="s">
        <v>115</v>
      </c>
      <c r="B1" s="90"/>
      <c r="C1" s="90"/>
      <c r="D1" s="90"/>
      <c r="E1" s="90"/>
      <c r="F1" s="90"/>
      <c r="G1" s="90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116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7" t="s">
        <v>76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19">
        <v>2022</v>
      </c>
    </row>
    <row r="6" spans="1:7" ht="48.75" customHeight="1" x14ac:dyDescent="0.25">
      <c r="A6" s="98"/>
      <c r="B6" s="96"/>
      <c r="C6" s="96"/>
      <c r="D6" s="96"/>
      <c r="E6" s="96"/>
      <c r="F6" s="96"/>
      <c r="G6" s="20" t="s">
        <v>117</v>
      </c>
    </row>
    <row r="7" spans="1:7" x14ac:dyDescent="0.25">
      <c r="A7" s="17" t="s">
        <v>77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78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79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80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81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82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83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84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85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87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78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79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80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81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82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83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84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118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3" t="s">
        <v>113</v>
      </c>
      <c r="B32" s="93"/>
      <c r="C32" s="93"/>
      <c r="D32" s="93"/>
      <c r="E32" s="93"/>
      <c r="F32" s="93"/>
      <c r="G32" s="93"/>
    </row>
    <row r="33" spans="1:7" x14ac:dyDescent="0.25">
      <c r="A33" s="93" t="s">
        <v>114</v>
      </c>
      <c r="B33" s="93"/>
      <c r="C33" s="93"/>
      <c r="D33" s="93"/>
      <c r="E33" s="93"/>
      <c r="F33" s="93"/>
      <c r="G33" s="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9" t="s">
        <v>119</v>
      </c>
      <c r="B1" s="99"/>
      <c r="C1" s="99"/>
      <c r="D1" s="99"/>
      <c r="E1" s="99"/>
      <c r="F1" s="99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120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121</v>
      </c>
      <c r="C4" s="66" t="s">
        <v>122</v>
      </c>
      <c r="D4" s="66" t="s">
        <v>123</v>
      </c>
      <c r="E4" s="66" t="s">
        <v>124</v>
      </c>
      <c r="F4" s="66" t="s">
        <v>125</v>
      </c>
    </row>
    <row r="5" spans="1:6" ht="12.75" customHeight="1" x14ac:dyDescent="0.25">
      <c r="A5" s="10" t="s">
        <v>126</v>
      </c>
      <c r="B5" s="27"/>
      <c r="C5" s="27"/>
      <c r="D5" s="27"/>
      <c r="E5" s="27"/>
      <c r="F5" s="27"/>
    </row>
    <row r="6" spans="1:6" ht="30" x14ac:dyDescent="0.25">
      <c r="A6" s="32" t="s">
        <v>127</v>
      </c>
      <c r="B6" s="33"/>
      <c r="C6" s="33"/>
      <c r="D6" s="33"/>
      <c r="E6" s="33"/>
      <c r="F6" s="33"/>
    </row>
    <row r="7" spans="1:6" ht="15" x14ac:dyDescent="0.25">
      <c r="A7" s="32" t="s">
        <v>128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129</v>
      </c>
      <c r="B9" s="23"/>
      <c r="C9" s="23"/>
      <c r="D9" s="23"/>
      <c r="E9" s="23"/>
      <c r="F9" s="23"/>
    </row>
    <row r="10" spans="1:6" ht="15" x14ac:dyDescent="0.25">
      <c r="A10" s="32" t="s">
        <v>130</v>
      </c>
      <c r="B10" s="33"/>
      <c r="C10" s="33"/>
      <c r="D10" s="33"/>
      <c r="E10" s="33"/>
      <c r="F10" s="33"/>
    </row>
    <row r="11" spans="1:6" ht="15" x14ac:dyDescent="0.25">
      <c r="A11" s="48" t="s">
        <v>131</v>
      </c>
      <c r="B11" s="33"/>
      <c r="C11" s="33"/>
      <c r="D11" s="33"/>
      <c r="E11" s="33"/>
      <c r="F11" s="33"/>
    </row>
    <row r="12" spans="1:6" ht="15" x14ac:dyDescent="0.25">
      <c r="A12" s="48" t="s">
        <v>132</v>
      </c>
      <c r="B12" s="33"/>
      <c r="C12" s="33"/>
      <c r="D12" s="33"/>
      <c r="E12" s="33"/>
      <c r="F12" s="33"/>
    </row>
    <row r="13" spans="1:6" ht="15" x14ac:dyDescent="0.25">
      <c r="A13" s="48" t="s">
        <v>133</v>
      </c>
      <c r="B13" s="33"/>
      <c r="C13" s="33"/>
      <c r="D13" s="33"/>
      <c r="E13" s="33"/>
      <c r="F13" s="33"/>
    </row>
    <row r="14" spans="1:6" ht="15" x14ac:dyDescent="0.25">
      <c r="A14" s="32" t="s">
        <v>134</v>
      </c>
      <c r="B14" s="33"/>
      <c r="C14" s="33"/>
      <c r="D14" s="33"/>
      <c r="E14" s="33"/>
      <c r="F14" s="33"/>
    </row>
    <row r="15" spans="1:6" ht="15" x14ac:dyDescent="0.25">
      <c r="A15" s="48" t="s">
        <v>131</v>
      </c>
      <c r="B15" s="33"/>
      <c r="C15" s="33"/>
      <c r="D15" s="33"/>
      <c r="E15" s="33"/>
      <c r="F15" s="33"/>
    </row>
    <row r="16" spans="1:6" ht="15" x14ac:dyDescent="0.25">
      <c r="A16" s="48" t="s">
        <v>132</v>
      </c>
      <c r="B16" s="33"/>
      <c r="C16" s="33"/>
      <c r="D16" s="33"/>
      <c r="E16" s="33"/>
      <c r="F16" s="33"/>
    </row>
    <row r="17" spans="1:6" ht="15" x14ac:dyDescent="0.25">
      <c r="A17" s="48" t="s">
        <v>133</v>
      </c>
      <c r="B17" s="33"/>
      <c r="C17" s="33"/>
      <c r="D17" s="33"/>
      <c r="E17" s="33"/>
      <c r="F17" s="33"/>
    </row>
    <row r="18" spans="1:6" ht="15" x14ac:dyDescent="0.25">
      <c r="A18" s="32" t="s">
        <v>135</v>
      </c>
      <c r="B18" s="67"/>
      <c r="C18" s="33"/>
      <c r="D18" s="33"/>
      <c r="E18" s="33"/>
      <c r="F18" s="33"/>
    </row>
    <row r="19" spans="1:6" ht="15" x14ac:dyDescent="0.25">
      <c r="A19" s="32" t="s">
        <v>136</v>
      </c>
      <c r="B19" s="33"/>
      <c r="C19" s="33"/>
      <c r="D19" s="33"/>
      <c r="E19" s="33"/>
      <c r="F19" s="33"/>
    </row>
    <row r="20" spans="1:6" ht="30" x14ac:dyDescent="0.25">
      <c r="A20" s="32" t="s">
        <v>137</v>
      </c>
      <c r="B20" s="68"/>
      <c r="C20" s="68"/>
      <c r="D20" s="68"/>
      <c r="E20" s="68"/>
      <c r="F20" s="68"/>
    </row>
    <row r="21" spans="1:6" ht="30" x14ac:dyDescent="0.25">
      <c r="A21" s="32" t="s">
        <v>138</v>
      </c>
      <c r="B21" s="68"/>
      <c r="C21" s="68"/>
      <c r="D21" s="68"/>
      <c r="E21" s="68"/>
      <c r="F21" s="68"/>
    </row>
    <row r="22" spans="1:6" ht="30" x14ac:dyDescent="0.25">
      <c r="A22" s="32" t="s">
        <v>139</v>
      </c>
      <c r="B22" s="68"/>
      <c r="C22" s="68"/>
      <c r="D22" s="68"/>
      <c r="E22" s="68"/>
      <c r="F22" s="68"/>
    </row>
    <row r="23" spans="1:6" ht="15" x14ac:dyDescent="0.25">
      <c r="A23" s="32" t="s">
        <v>140</v>
      </c>
      <c r="B23" s="68"/>
      <c r="C23" s="68"/>
      <c r="D23" s="68"/>
      <c r="E23" s="68"/>
      <c r="F23" s="68"/>
    </row>
    <row r="24" spans="1:6" ht="15" x14ac:dyDescent="0.25">
      <c r="A24" s="32" t="s">
        <v>141</v>
      </c>
      <c r="B24" s="69"/>
      <c r="C24" s="33"/>
      <c r="D24" s="33"/>
      <c r="E24" s="33"/>
      <c r="F24" s="33"/>
    </row>
    <row r="25" spans="1:6" ht="15" x14ac:dyDescent="0.25">
      <c r="A25" s="32" t="s">
        <v>142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143</v>
      </c>
      <c r="B27" s="23"/>
      <c r="C27" s="23"/>
      <c r="D27" s="23"/>
      <c r="E27" s="23"/>
      <c r="F27" s="23"/>
    </row>
    <row r="28" spans="1:6" ht="15" x14ac:dyDescent="0.25">
      <c r="A28" s="32" t="s">
        <v>144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145</v>
      </c>
      <c r="B30" s="23"/>
      <c r="C30" s="23"/>
      <c r="D30" s="23"/>
      <c r="E30" s="23"/>
      <c r="F30" s="23"/>
    </row>
    <row r="31" spans="1:6" ht="15" x14ac:dyDescent="0.25">
      <c r="A31" s="32" t="s">
        <v>130</v>
      </c>
      <c r="B31" s="33"/>
      <c r="C31" s="33"/>
      <c r="D31" s="33"/>
      <c r="E31" s="33"/>
      <c r="F31" s="33"/>
    </row>
    <row r="32" spans="1:6" ht="15" x14ac:dyDescent="0.25">
      <c r="A32" s="32" t="s">
        <v>134</v>
      </c>
      <c r="B32" s="33"/>
      <c r="C32" s="33"/>
      <c r="D32" s="33"/>
      <c r="E32" s="33"/>
      <c r="F32" s="33"/>
    </row>
    <row r="33" spans="1:6" ht="15" x14ac:dyDescent="0.25">
      <c r="A33" s="32" t="s">
        <v>146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147</v>
      </c>
      <c r="B35" s="23"/>
      <c r="C35" s="23"/>
      <c r="D35" s="23"/>
      <c r="E35" s="23"/>
      <c r="F35" s="23"/>
    </row>
    <row r="36" spans="1:6" ht="15" x14ac:dyDescent="0.25">
      <c r="A36" s="32" t="s">
        <v>148</v>
      </c>
      <c r="B36" s="33"/>
      <c r="C36" s="33"/>
      <c r="D36" s="33"/>
      <c r="E36" s="33"/>
      <c r="F36" s="33"/>
    </row>
    <row r="37" spans="1:6" ht="15" x14ac:dyDescent="0.25">
      <c r="A37" s="32" t="s">
        <v>149</v>
      </c>
      <c r="B37" s="33"/>
      <c r="C37" s="33"/>
      <c r="D37" s="33"/>
      <c r="E37" s="33"/>
      <c r="F37" s="33"/>
    </row>
    <row r="38" spans="1:6" ht="15" x14ac:dyDescent="0.25">
      <c r="A38" s="32" t="s">
        <v>150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151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152</v>
      </c>
      <c r="B42" s="23"/>
      <c r="C42" s="23"/>
      <c r="D42" s="23"/>
      <c r="E42" s="23"/>
      <c r="F42" s="23"/>
    </row>
    <row r="43" spans="1:6" ht="15" x14ac:dyDescent="0.25">
      <c r="A43" s="32" t="s">
        <v>153</v>
      </c>
      <c r="B43" s="33"/>
      <c r="C43" s="33"/>
      <c r="D43" s="33"/>
      <c r="E43" s="33"/>
      <c r="F43" s="33"/>
    </row>
    <row r="44" spans="1:6" ht="15" x14ac:dyDescent="0.25">
      <c r="A44" s="32" t="s">
        <v>154</v>
      </c>
      <c r="B44" s="33"/>
      <c r="C44" s="33"/>
      <c r="D44" s="33"/>
      <c r="E44" s="33"/>
      <c r="F44" s="33"/>
    </row>
    <row r="45" spans="1:6" ht="15" x14ac:dyDescent="0.25">
      <c r="A45" s="32" t="s">
        <v>155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156</v>
      </c>
      <c r="B47" s="23"/>
      <c r="C47" s="23"/>
      <c r="D47" s="23"/>
      <c r="E47" s="23"/>
      <c r="F47" s="23"/>
    </row>
    <row r="48" spans="1:6" ht="15" x14ac:dyDescent="0.25">
      <c r="A48" s="32" t="s">
        <v>154</v>
      </c>
      <c r="B48" s="68"/>
      <c r="C48" s="68"/>
      <c r="D48" s="68"/>
      <c r="E48" s="68"/>
      <c r="F48" s="68"/>
    </row>
    <row r="49" spans="1:6" ht="15" x14ac:dyDescent="0.25">
      <c r="A49" s="32" t="s">
        <v>155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157</v>
      </c>
      <c r="B51" s="23"/>
      <c r="C51" s="23"/>
      <c r="D51" s="23"/>
      <c r="E51" s="23"/>
      <c r="F51" s="23"/>
    </row>
    <row r="52" spans="1:6" ht="15" x14ac:dyDescent="0.25">
      <c r="A52" s="32" t="s">
        <v>154</v>
      </c>
      <c r="B52" s="33"/>
      <c r="C52" s="33"/>
      <c r="D52" s="33"/>
      <c r="E52" s="33"/>
      <c r="F52" s="33"/>
    </row>
    <row r="53" spans="1:6" ht="15" x14ac:dyDescent="0.25">
      <c r="A53" s="32" t="s">
        <v>155</v>
      </c>
      <c r="B53" s="33"/>
      <c r="C53" s="33"/>
      <c r="D53" s="33"/>
      <c r="E53" s="33"/>
      <c r="F53" s="33"/>
    </row>
    <row r="54" spans="1:6" ht="15" x14ac:dyDescent="0.25">
      <c r="A54" s="32" t="s">
        <v>158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159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154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155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160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161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162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163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164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165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